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2_Demographics\Sharing Files 4\"/>
    </mc:Choice>
  </mc:AlternateContent>
  <xr:revisionPtr revIDLastSave="0" documentId="13_ncr:1_{D76C95E9-0A2B-4F9F-A15D-6D713C48AF22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Figure_RHAs" sheetId="4" r:id="rId1"/>
    <sheet name="Table_RHAs" sheetId="5" r:id="rId2"/>
    <sheet name="Graph Data" sheetId="2" state="hidden" r:id="rId3"/>
    <sheet name="Raw Data" sheetId="1" state="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2" l="1"/>
  <c r="E7" i="2"/>
  <c r="D6" i="2"/>
  <c r="E6" i="2"/>
  <c r="D4" i="2"/>
  <c r="E4" i="2"/>
  <c r="D5" i="2"/>
  <c r="E5" i="2"/>
  <c r="D3" i="2"/>
  <c r="E3" i="2"/>
  <c r="D2" i="2"/>
  <c r="E2" i="2"/>
  <c r="C2" i="2"/>
  <c r="C6" i="2"/>
  <c r="C4" i="2"/>
  <c r="C5" i="2"/>
  <c r="C3" i="2"/>
  <c r="C7" i="2"/>
  <c r="F3" i="2" l="1"/>
  <c r="F4" i="2"/>
  <c r="F7" i="2"/>
  <c r="F5" i="2"/>
  <c r="F6" i="2"/>
  <c r="F2" i="2"/>
</calcChain>
</file>

<file path=xl/sharedStrings.xml><?xml version="1.0" encoding="utf-8"?>
<sst xmlns="http://schemas.openxmlformats.org/spreadsheetml/2006/main" count="37" uniqueCount="23">
  <si>
    <t>0-19 yrs</t>
  </si>
  <si>
    <t>20-64 yrs</t>
  </si>
  <si>
    <t>65+ yrs</t>
  </si>
  <si>
    <t>Southern</t>
  </si>
  <si>
    <t>Winnipeg</t>
  </si>
  <si>
    <t>Prairie Mountain</t>
  </si>
  <si>
    <t>Interlake-Eastern</t>
  </si>
  <si>
    <t>Northern</t>
  </si>
  <si>
    <t>Public Trustee</t>
  </si>
  <si>
    <t>Manitoba</t>
  </si>
  <si>
    <t>0-19</t>
  </si>
  <si>
    <t>20-64</t>
  </si>
  <si>
    <t>65+</t>
  </si>
  <si>
    <t xml:space="preserve"> </t>
  </si>
  <si>
    <t xml:space="preserve">Southern Health-Santé Sud </t>
  </si>
  <si>
    <t>Demographic Summary, December 2022</t>
  </si>
  <si>
    <t>Date Pasted:</t>
  </si>
  <si>
    <t>Crude percent of residents per age group (years), all ages</t>
  </si>
  <si>
    <t>Health Region</t>
  </si>
  <si>
    <t xml:space="preserve">Northern </t>
  </si>
  <si>
    <t>If you require this document in a different accessible format, please contact us: by phone at 204-789-3819 or by email at info@cpe.umanitoba.ca.</t>
  </si>
  <si>
    <t>End of worksheet</t>
  </si>
  <si>
    <t>Demographic Summary by Health Region,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</si>
</sst>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%"/>
    <numFmt numFmtId="167" formatCode="0.0"/>
    <numFmt numFmtId="168" formatCode="_-&quot;$&quot;* #,##0.0_-;\-&quot;$&quot;* #,##0.0_-;_-&quot;$&quot;* &quot;-&quot;?_-;_-@_-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b/>
      <sz val="20"/>
      <name val="Arial"/>
      <family val="2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0"/>
      <name val="Arial"/>
      <family val="2"/>
    </font>
    <font>
      <sz val="9"/>
      <color theme="1" tint="0.14999847407452621"/>
      <name val="Segoe UI"/>
      <family val="2"/>
    </font>
    <font>
      <sz val="7"/>
      <color theme="1"/>
      <name val="Segoe UI"/>
      <family val="2"/>
    </font>
    <font>
      <b/>
      <sz val="15"/>
      <color theme="1"/>
      <name val="Wingdings 3"/>
      <family val="1"/>
      <charset val="2"/>
    </font>
    <font>
      <b/>
      <sz val="15"/>
      <color theme="1" tint="0.14999847407452621"/>
      <name val="Wingdings 3"/>
      <family val="1"/>
      <charset val="2"/>
    </font>
    <font>
      <sz val="8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12"/>
      <name val="Arial"/>
      <family val="2"/>
    </font>
    <font>
      <sz val="12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/>
      <right/>
      <top style="thin">
        <color theme="7"/>
      </top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7"/>
      </bottom>
      <diagonal/>
    </border>
    <border>
      <left style="thin">
        <color theme="0"/>
      </left>
      <right style="thin">
        <color theme="0"/>
      </right>
      <top/>
      <bottom style="thin">
        <color theme="7"/>
      </bottom>
      <diagonal/>
    </border>
    <border>
      <left style="thin">
        <color theme="7"/>
      </left>
      <right/>
      <top/>
      <bottom/>
      <diagonal/>
    </border>
    <border>
      <left/>
      <right style="thin">
        <color theme="0"/>
      </right>
      <top/>
      <bottom style="thin">
        <color theme="7"/>
      </bottom>
      <diagonal/>
    </border>
    <border>
      <left style="thin">
        <color theme="0"/>
      </left>
      <right/>
      <top/>
      <bottom style="thin">
        <color theme="7"/>
      </bottom>
      <diagonal/>
    </border>
    <border>
      <left/>
      <right style="thin">
        <color theme="0"/>
      </right>
      <top style="thin">
        <color theme="7"/>
      </top>
      <bottom/>
      <diagonal/>
    </border>
    <border>
      <left style="thin">
        <color theme="0"/>
      </left>
      <right style="thin">
        <color theme="0"/>
      </right>
      <top style="thin">
        <color theme="7"/>
      </top>
      <bottom/>
      <diagonal/>
    </border>
    <border>
      <left style="thin">
        <color theme="0"/>
      </left>
      <right/>
      <top style="thin">
        <color theme="7"/>
      </top>
      <bottom/>
      <diagonal/>
    </border>
  </borders>
  <cellStyleXfs count="127">
    <xf numFmtId="0" fontId="0" fillId="0" borderId="0"/>
    <xf numFmtId="0" fontId="28" fillId="0" borderId="0" applyNumberFormat="0" applyFill="0" applyBorder="0" applyAlignment="0" applyProtection="0"/>
    <xf numFmtId="0" fontId="32" fillId="0" borderId="0" applyNumberFormat="0" applyFill="0" applyAlignment="0" applyProtection="0"/>
    <xf numFmtId="0" fontId="35" fillId="0" borderId="0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26" fillId="33" borderId="14" applyFill="0">
      <alignment horizontal="center" vertical="center"/>
    </xf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6" fillId="32" borderId="0" applyNumberFormat="0" applyBorder="0" applyAlignment="0" applyProtection="0"/>
    <xf numFmtId="0" fontId="17" fillId="10" borderId="0" applyNumberFormat="0" applyBorder="0" applyAlignment="0" applyProtection="0"/>
    <xf numFmtId="0" fontId="1" fillId="10" borderId="0" applyNumberFormat="0" applyBorder="0" applyAlignment="0" applyProtection="0"/>
    <xf numFmtId="0" fontId="17" fillId="14" borderId="0" applyNumberFormat="0" applyBorder="0" applyAlignment="0" applyProtection="0"/>
    <xf numFmtId="0" fontId="1" fillId="14" borderId="0" applyNumberFormat="0" applyBorder="0" applyAlignment="0" applyProtection="0"/>
    <xf numFmtId="0" fontId="17" fillId="18" borderId="0" applyNumberFormat="0" applyBorder="0" applyAlignment="0" applyProtection="0"/>
    <xf numFmtId="0" fontId="1" fillId="18" borderId="0" applyNumberFormat="0" applyBorder="0" applyAlignment="0" applyProtection="0"/>
    <xf numFmtId="0" fontId="17" fillId="22" borderId="0" applyNumberFormat="0" applyBorder="0" applyAlignment="0" applyProtection="0"/>
    <xf numFmtId="0" fontId="1" fillId="22" borderId="0" applyNumberFormat="0" applyBorder="0" applyAlignment="0" applyProtection="0"/>
    <xf numFmtId="0" fontId="17" fillId="26" borderId="0" applyNumberFormat="0" applyBorder="0" applyAlignment="0" applyProtection="0"/>
    <xf numFmtId="0" fontId="1" fillId="26" borderId="0" applyNumberFormat="0" applyBorder="0" applyAlignment="0" applyProtection="0"/>
    <xf numFmtId="0" fontId="17" fillId="30" borderId="0" applyNumberFormat="0" applyBorder="0" applyAlignment="0" applyProtection="0"/>
    <xf numFmtId="0" fontId="1" fillId="30" borderId="0" applyNumberFormat="0" applyBorder="0" applyAlignment="0" applyProtection="0"/>
    <xf numFmtId="0" fontId="17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5" borderId="0" applyNumberFormat="0" applyBorder="0" applyAlignment="0" applyProtection="0"/>
    <xf numFmtId="0" fontId="1" fillId="15" borderId="0" applyNumberFormat="0" applyBorder="0" applyAlignment="0" applyProtection="0"/>
    <xf numFmtId="0" fontId="17" fillId="19" borderId="0" applyNumberFormat="0" applyBorder="0" applyAlignment="0" applyProtection="0"/>
    <xf numFmtId="0" fontId="1" fillId="19" borderId="0" applyNumberFormat="0" applyBorder="0" applyAlignment="0" applyProtection="0"/>
    <xf numFmtId="0" fontId="17" fillId="23" borderId="0" applyNumberFormat="0" applyBorder="0" applyAlignment="0" applyProtection="0"/>
    <xf numFmtId="0" fontId="1" fillId="23" borderId="0" applyNumberFormat="0" applyBorder="0" applyAlignment="0" applyProtection="0"/>
    <xf numFmtId="0" fontId="17" fillId="27" borderId="0" applyNumberFormat="0" applyBorder="0" applyAlignment="0" applyProtection="0"/>
    <xf numFmtId="0" fontId="1" fillId="27" borderId="0" applyNumberFormat="0" applyBorder="0" applyAlignment="0" applyProtection="0"/>
    <xf numFmtId="0" fontId="17" fillId="31" borderId="0" applyNumberFormat="0" applyBorder="0" applyAlignment="0" applyProtection="0"/>
    <xf numFmtId="0" fontId="1" fillId="31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16" fillId="9" borderId="0" applyNumberFormat="0" applyBorder="0" applyAlignment="0" applyProtection="0"/>
    <xf numFmtId="0" fontId="16" fillId="13" borderId="0" applyNumberFormat="0" applyBorder="0" applyAlignment="0" applyProtection="0"/>
    <xf numFmtId="0" fontId="16" fillId="17" borderId="0" applyNumberFormat="0" applyBorder="0" applyAlignment="0" applyProtection="0"/>
    <xf numFmtId="0" fontId="16" fillId="21" borderId="0" applyNumberFormat="0" applyBorder="0" applyAlignment="0" applyProtection="0"/>
    <xf numFmtId="0" fontId="16" fillId="25" borderId="0" applyNumberFormat="0" applyBorder="0" applyAlignment="0" applyProtection="0"/>
    <xf numFmtId="0" fontId="16" fillId="29" borderId="0" applyNumberFormat="0" applyBorder="0" applyAlignment="0" applyProtection="0"/>
    <xf numFmtId="0" fontId="6" fillId="3" borderId="0" applyNumberFormat="0" applyBorder="0" applyAlignment="0" applyProtection="0"/>
    <xf numFmtId="0" fontId="10" fillId="6" borderId="4" applyNumberFormat="0" applyAlignment="0" applyProtection="0"/>
    <xf numFmtId="0" fontId="12" fillId="7" borderId="7" applyNumberFormat="0" applyAlignment="0" applyProtection="0"/>
    <xf numFmtId="0" fontId="18" fillId="0" borderId="0" applyNumberFormat="0" applyFont="0" applyFill="0" applyBorder="0" applyAlignment="0">
      <alignment horizontal="center"/>
    </xf>
    <xf numFmtId="49" fontId="19" fillId="33" borderId="10" applyFill="0">
      <alignment horizontal="center" vertical="center"/>
    </xf>
    <xf numFmtId="0" fontId="1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8" fillId="5" borderId="4" applyNumberFormat="0" applyAlignment="0" applyProtection="0"/>
    <xf numFmtId="0" fontId="11" fillId="0" borderId="6" applyNumberFormat="0" applyFill="0" applyAlignment="0" applyProtection="0"/>
    <xf numFmtId="0" fontId="20" fillId="34" borderId="11">
      <alignment horizontal="center" vertical="center" wrapText="1"/>
    </xf>
    <xf numFmtId="0" fontId="21" fillId="33" borderId="12" applyFill="0">
      <alignment horizontal="left" vertical="center" indent="1"/>
    </xf>
    <xf numFmtId="0" fontId="7" fillId="4" borderId="0" applyNumberFormat="0" applyBorder="0" applyAlignment="0" applyProtection="0"/>
    <xf numFmtId="0" fontId="17" fillId="0" borderId="0"/>
    <xf numFmtId="0" fontId="22" fillId="0" borderId="0"/>
    <xf numFmtId="0" fontId="17" fillId="0" borderId="0"/>
    <xf numFmtId="0" fontId="17" fillId="8" borderId="8" applyNumberFormat="0" applyFont="0" applyAlignment="0" applyProtection="0"/>
    <xf numFmtId="0" fontId="17" fillId="8" borderId="8" applyNumberFormat="0" applyFont="0" applyAlignment="0" applyProtection="0"/>
    <xf numFmtId="0" fontId="9" fillId="6" borderId="5" applyNumberFormat="0" applyAlignment="0" applyProtection="0"/>
    <xf numFmtId="9" fontId="22" fillId="0" borderId="0" applyFont="0" applyFill="0" applyBorder="0" applyAlignment="0" applyProtection="0"/>
    <xf numFmtId="49" fontId="21" fillId="35" borderId="0">
      <alignment horizontal="left" vertical="center" indent="1"/>
    </xf>
    <xf numFmtId="0" fontId="15" fillId="0" borderId="9" applyNumberFormat="0" applyFill="0" applyAlignment="0" applyProtection="0"/>
    <xf numFmtId="0" fontId="13" fillId="0" borderId="0" applyNumberFormat="0" applyFill="0" applyBorder="0" applyAlignment="0" applyProtection="0"/>
    <xf numFmtId="3" fontId="19" fillId="33" borderId="10" applyFill="0">
      <alignment horizontal="right" vertical="center" indent="1"/>
    </xf>
    <xf numFmtId="167" fontId="19" fillId="33" borderId="10" applyFill="0">
      <alignment horizontal="right" vertical="center" indent="1"/>
    </xf>
    <xf numFmtId="2" fontId="19" fillId="33" borderId="10" applyFill="0">
      <alignment horizontal="right" vertical="center" indent="1"/>
    </xf>
    <xf numFmtId="164" fontId="23" fillId="33" borderId="10" applyFill="0">
      <alignment horizontal="right" vertical="center" indent="1"/>
    </xf>
    <xf numFmtId="168" fontId="19" fillId="33" borderId="10" applyFill="0">
      <alignment horizontal="right" vertical="center" indent="1"/>
    </xf>
    <xf numFmtId="165" fontId="19" fillId="33" borderId="10" applyFill="0">
      <alignment horizontal="right" vertical="center" indent="1"/>
    </xf>
    <xf numFmtId="9" fontId="19" fillId="33" borderId="10" applyFill="0">
      <alignment horizontal="right" vertical="center" indent="1"/>
    </xf>
    <xf numFmtId="166" fontId="19" fillId="33" borderId="10" applyFill="0">
      <alignment horizontal="right" vertical="center" indent="1"/>
    </xf>
    <xf numFmtId="10" fontId="19" fillId="33" borderId="10" applyFill="0">
      <alignment horizontal="right" vertical="center" indent="1"/>
    </xf>
    <xf numFmtId="0" fontId="24" fillId="33" borderId="0">
      <alignment horizontal="left" vertical="top"/>
    </xf>
    <xf numFmtId="0" fontId="25" fillId="33" borderId="10" applyFill="0">
      <alignment horizontal="center" vertical="center"/>
    </xf>
    <xf numFmtId="0" fontId="21" fillId="33" borderId="0">
      <alignment horizontal="center" vertical="center" wrapText="1"/>
    </xf>
    <xf numFmtId="49" fontId="27" fillId="33" borderId="0"/>
    <xf numFmtId="49" fontId="21" fillId="33" borderId="0">
      <alignment vertical="center"/>
    </xf>
    <xf numFmtId="0" fontId="28" fillId="0" borderId="0" applyNumberFormat="0" applyFill="0" applyBorder="0" applyAlignment="0" applyProtection="0"/>
    <xf numFmtId="0" fontId="29" fillId="0" borderId="0">
      <alignment vertical="center"/>
    </xf>
    <xf numFmtId="0" fontId="30" fillId="0" borderId="0">
      <alignment vertical="center"/>
    </xf>
    <xf numFmtId="0" fontId="31" fillId="34" borderId="15">
      <alignment horizontal="center" vertical="center" wrapText="1"/>
    </xf>
    <xf numFmtId="0" fontId="32" fillId="33" borderId="12" applyFill="0">
      <alignment horizontal="left" vertical="center" indent="1"/>
    </xf>
    <xf numFmtId="49" fontId="31" fillId="34" borderId="16">
      <alignment horizontal="left" vertical="center" indent="1"/>
    </xf>
    <xf numFmtId="3" fontId="33" fillId="33" borderId="10" applyFill="0">
      <alignment horizontal="right" vertical="center" indent="3"/>
    </xf>
    <xf numFmtId="2" fontId="33" fillId="33" borderId="10" applyFill="0">
      <alignment horizontal="right" vertical="center" indent="3"/>
    </xf>
    <xf numFmtId="3" fontId="31" fillId="34" borderId="15">
      <alignment horizontal="right" vertical="center" indent="3"/>
    </xf>
    <xf numFmtId="2" fontId="31" fillId="34" borderId="15">
      <alignment horizontal="right" vertical="center" indent="3"/>
    </xf>
  </cellStyleXfs>
  <cellXfs count="36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/>
    </xf>
    <xf numFmtId="0" fontId="15" fillId="0" borderId="0" xfId="0" applyFont="1" applyAlignment="1">
      <alignment horizontal="center" vertical="center" wrapText="1"/>
    </xf>
    <xf numFmtId="10" fontId="0" fillId="0" borderId="0" xfId="0" applyNumberFormat="1" applyAlignment="1">
      <alignment vertical="center" wrapText="1"/>
    </xf>
    <xf numFmtId="0" fontId="19" fillId="0" borderId="0" xfId="0" applyFont="1"/>
    <xf numFmtId="0" fontId="19" fillId="0" borderId="0" xfId="0" applyFont="1" applyAlignment="1">
      <alignment horizontal="center"/>
    </xf>
    <xf numFmtId="0" fontId="19" fillId="0" borderId="13" xfId="0" applyFont="1" applyBorder="1" applyAlignment="1">
      <alignment horizontal="center"/>
    </xf>
    <xf numFmtId="15" fontId="0" fillId="0" borderId="0" xfId="0" applyNumberFormat="1"/>
    <xf numFmtId="0" fontId="17" fillId="0" borderId="0" xfId="0" applyFont="1"/>
    <xf numFmtId="0" fontId="17" fillId="0" borderId="0" xfId="0" applyFont="1" applyAlignment="1">
      <alignment wrapText="1"/>
    </xf>
    <xf numFmtId="49" fontId="27" fillId="33" borderId="0" xfId="115"/>
    <xf numFmtId="0" fontId="30" fillId="0" borderId="0" xfId="119">
      <alignment vertical="center"/>
    </xf>
    <xf numFmtId="166" fontId="33" fillId="36" borderId="10" xfId="123" quotePrefix="1" applyNumberFormat="1" applyFill="1" applyAlignment="1">
      <alignment horizontal="center" vertical="center"/>
    </xf>
    <xf numFmtId="166" fontId="33" fillId="36" borderId="10" xfId="124" quotePrefix="1" applyNumberFormat="1" applyFill="1" applyAlignment="1">
      <alignment horizontal="center" vertical="center"/>
    </xf>
    <xf numFmtId="166" fontId="33" fillId="37" borderId="10" xfId="123" quotePrefix="1" applyNumberFormat="1" applyFill="1" applyAlignment="1">
      <alignment horizontal="center" vertical="center"/>
    </xf>
    <xf numFmtId="166" fontId="33" fillId="37" borderId="10" xfId="124" quotePrefix="1" applyNumberFormat="1" applyFill="1" applyAlignment="1">
      <alignment horizontal="center" vertical="center"/>
    </xf>
    <xf numFmtId="0" fontId="0" fillId="0" borderId="0" xfId="0" applyAlignment="1">
      <alignment vertical="center"/>
    </xf>
    <xf numFmtId="10" fontId="0" fillId="0" borderId="0" xfId="0" applyNumberFormat="1"/>
    <xf numFmtId="9" fontId="0" fillId="0" borderId="0" xfId="0" applyNumberFormat="1"/>
    <xf numFmtId="0" fontId="34" fillId="0" borderId="0" xfId="0" applyFont="1"/>
    <xf numFmtId="0" fontId="34" fillId="0" borderId="0" xfId="0" applyFont="1" applyAlignment="1">
      <alignment wrapText="1"/>
    </xf>
    <xf numFmtId="0" fontId="33" fillId="0" borderId="0" xfId="0" applyFont="1"/>
    <xf numFmtId="0" fontId="31" fillId="34" borderId="17" xfId="120" applyBorder="1">
      <alignment horizontal="center" vertical="center" wrapText="1"/>
    </xf>
    <xf numFmtId="0" fontId="32" fillId="36" borderId="14" xfId="121" applyFill="1" applyBorder="1">
      <alignment horizontal="left" vertical="center" indent="1"/>
    </xf>
    <xf numFmtId="0" fontId="32" fillId="37" borderId="14" xfId="121" applyFill="1" applyBorder="1">
      <alignment horizontal="left" vertical="center" indent="1"/>
    </xf>
    <xf numFmtId="166" fontId="33" fillId="36" borderId="18" xfId="124" quotePrefix="1" applyNumberFormat="1" applyFill="1" applyBorder="1" applyAlignment="1">
      <alignment horizontal="center" vertical="center"/>
    </xf>
    <xf numFmtId="166" fontId="33" fillId="37" borderId="18" xfId="124" quotePrefix="1" applyNumberFormat="1" applyFill="1" applyBorder="1" applyAlignment="1">
      <alignment horizontal="center" vertical="center"/>
    </xf>
    <xf numFmtId="0" fontId="31" fillId="34" borderId="19" xfId="120" applyBorder="1" applyAlignment="1">
      <alignment horizontal="left" vertical="center" wrapText="1"/>
    </xf>
    <xf numFmtId="0" fontId="31" fillId="34" borderId="20" xfId="120" applyBorder="1">
      <alignment horizontal="center" vertical="center" wrapText="1"/>
    </xf>
    <xf numFmtId="49" fontId="31" fillId="34" borderId="21" xfId="122" applyBorder="1">
      <alignment horizontal="left" vertical="center" indent="1"/>
    </xf>
    <xf numFmtId="166" fontId="31" fillId="34" borderId="22" xfId="125" quotePrefix="1" applyNumberFormat="1" applyBorder="1" applyAlignment="1">
      <alignment horizontal="center" vertical="center"/>
    </xf>
    <xf numFmtId="166" fontId="31" fillId="34" borderId="22" xfId="126" quotePrefix="1" applyNumberFormat="1" applyBorder="1" applyAlignment="1">
      <alignment horizontal="center" vertical="center"/>
    </xf>
    <xf numFmtId="166" fontId="31" fillId="34" borderId="23" xfId="126" quotePrefix="1" applyNumberFormat="1" applyBorder="1" applyAlignment="1">
      <alignment horizontal="center" vertical="center"/>
    </xf>
    <xf numFmtId="0" fontId="32" fillId="0" borderId="0" xfId="2" applyAlignment="1">
      <alignment vertical="center"/>
    </xf>
    <xf numFmtId="0" fontId="35" fillId="0" borderId="0" xfId="3"/>
  </cellXfs>
  <cellStyles count="127">
    <cellStyle name="20% - Accent1" xfId="18" builtinId="30" customBuiltin="1"/>
    <cellStyle name="20% - Accent1 2" xfId="41" xr:uid="{00000000-0005-0000-0000-000001000000}"/>
    <cellStyle name="20% - Accent1 3" xfId="42" xr:uid="{00000000-0005-0000-0000-000002000000}"/>
    <cellStyle name="20% - Accent2" xfId="22" builtinId="34" customBuiltin="1"/>
    <cellStyle name="20% - Accent2 2" xfId="43" xr:uid="{00000000-0005-0000-0000-000004000000}"/>
    <cellStyle name="20% - Accent2 3" xfId="44" xr:uid="{00000000-0005-0000-0000-000005000000}"/>
    <cellStyle name="20% - Accent3" xfId="26" builtinId="38" customBuiltin="1"/>
    <cellStyle name="20% - Accent3 2" xfId="45" xr:uid="{00000000-0005-0000-0000-000007000000}"/>
    <cellStyle name="20% - Accent3 3" xfId="46" xr:uid="{00000000-0005-0000-0000-000008000000}"/>
    <cellStyle name="20% - Accent4" xfId="30" builtinId="42" customBuiltin="1"/>
    <cellStyle name="20% - Accent4 2" xfId="47" xr:uid="{00000000-0005-0000-0000-00000A000000}"/>
    <cellStyle name="20% - Accent4 3" xfId="48" xr:uid="{00000000-0005-0000-0000-00000B000000}"/>
    <cellStyle name="20% - Accent5" xfId="34" builtinId="46" customBuiltin="1"/>
    <cellStyle name="20% - Accent5 2" xfId="49" xr:uid="{00000000-0005-0000-0000-00000D000000}"/>
    <cellStyle name="20% - Accent5 3" xfId="50" xr:uid="{00000000-0005-0000-0000-00000E000000}"/>
    <cellStyle name="20% - Accent6" xfId="38" builtinId="50" customBuiltin="1"/>
    <cellStyle name="20% - Accent6 2" xfId="51" xr:uid="{00000000-0005-0000-0000-000010000000}"/>
    <cellStyle name="20% - Accent6 3" xfId="52" xr:uid="{00000000-0005-0000-0000-000011000000}"/>
    <cellStyle name="40% - Accent1" xfId="19" builtinId="31" customBuiltin="1"/>
    <cellStyle name="40% - Accent1 2" xfId="53" xr:uid="{00000000-0005-0000-0000-000013000000}"/>
    <cellStyle name="40% - Accent1 3" xfId="54" xr:uid="{00000000-0005-0000-0000-000014000000}"/>
    <cellStyle name="40% - Accent2" xfId="23" builtinId="35" customBuiltin="1"/>
    <cellStyle name="40% - Accent2 2" xfId="55" xr:uid="{00000000-0005-0000-0000-000016000000}"/>
    <cellStyle name="40% - Accent2 3" xfId="56" xr:uid="{00000000-0005-0000-0000-000017000000}"/>
    <cellStyle name="40% - Accent3" xfId="27" builtinId="39" customBuiltin="1"/>
    <cellStyle name="40% - Accent3 2" xfId="57" xr:uid="{00000000-0005-0000-0000-000019000000}"/>
    <cellStyle name="40% - Accent3 3" xfId="58" xr:uid="{00000000-0005-0000-0000-00001A000000}"/>
    <cellStyle name="40% - Accent4" xfId="31" builtinId="43" customBuiltin="1"/>
    <cellStyle name="40% - Accent4 2" xfId="59" xr:uid="{00000000-0005-0000-0000-00001C000000}"/>
    <cellStyle name="40% - Accent4 3" xfId="60" xr:uid="{00000000-0005-0000-0000-00001D000000}"/>
    <cellStyle name="40% - Accent5" xfId="35" builtinId="47" customBuiltin="1"/>
    <cellStyle name="40% - Accent5 2" xfId="61" xr:uid="{00000000-0005-0000-0000-00001F000000}"/>
    <cellStyle name="40% - Accent5 3" xfId="62" xr:uid="{00000000-0005-0000-0000-000020000000}"/>
    <cellStyle name="40% - Accent6" xfId="39" builtinId="51" customBuiltin="1"/>
    <cellStyle name="40% - Accent6 2" xfId="63" xr:uid="{00000000-0005-0000-0000-000022000000}"/>
    <cellStyle name="40% - Accent6 3" xfId="64" xr:uid="{00000000-0005-0000-0000-000023000000}"/>
    <cellStyle name="60% - Accent1" xfId="20" builtinId="32" customBuiltin="1"/>
    <cellStyle name="60% - Accent1 2" xfId="65" xr:uid="{00000000-0005-0000-0000-000025000000}"/>
    <cellStyle name="60% - Accent2" xfId="24" builtinId="36" customBuiltin="1"/>
    <cellStyle name="60% - Accent2 2" xfId="66" xr:uid="{00000000-0005-0000-0000-000027000000}"/>
    <cellStyle name="60% - Accent3" xfId="28" builtinId="40" customBuiltin="1"/>
    <cellStyle name="60% - Accent3 2" xfId="67" xr:uid="{00000000-0005-0000-0000-000029000000}"/>
    <cellStyle name="60% - Accent4" xfId="32" builtinId="44" customBuiltin="1"/>
    <cellStyle name="60% - Accent4 2" xfId="68" xr:uid="{00000000-0005-0000-0000-00002B000000}"/>
    <cellStyle name="60% - Accent5" xfId="36" builtinId="48" customBuiltin="1"/>
    <cellStyle name="60% - Accent5 2" xfId="69" xr:uid="{00000000-0005-0000-0000-00002D000000}"/>
    <cellStyle name="60% - Accent6" xfId="40" builtinId="52" customBuiltin="1"/>
    <cellStyle name="60% - Accent6 2" xfId="70" xr:uid="{00000000-0005-0000-0000-00002F000000}"/>
    <cellStyle name="Accent1" xfId="17" builtinId="29" customBuiltin="1"/>
    <cellStyle name="Accent1 2" xfId="71" xr:uid="{00000000-0005-0000-0000-000031000000}"/>
    <cellStyle name="Accent2" xfId="21" builtinId="33" customBuiltin="1"/>
    <cellStyle name="Accent2 2" xfId="72" xr:uid="{00000000-0005-0000-0000-000033000000}"/>
    <cellStyle name="Accent3" xfId="25" builtinId="37" customBuiltin="1"/>
    <cellStyle name="Accent3 2" xfId="73" xr:uid="{00000000-0005-0000-0000-000035000000}"/>
    <cellStyle name="Accent4" xfId="29" builtinId="41" customBuiltin="1"/>
    <cellStyle name="Accent4 2" xfId="74" xr:uid="{00000000-0005-0000-0000-000037000000}"/>
    <cellStyle name="Accent5" xfId="33" builtinId="45" customBuiltin="1"/>
    <cellStyle name="Accent5 2" xfId="75" xr:uid="{00000000-0005-0000-0000-000039000000}"/>
    <cellStyle name="Accent6" xfId="37" builtinId="49" customBuiltin="1"/>
    <cellStyle name="Accent6 2" xfId="76" xr:uid="{00000000-0005-0000-0000-00003B000000}"/>
    <cellStyle name="Bad" xfId="7" builtinId="27" customBuiltin="1"/>
    <cellStyle name="Bad 2" xfId="77" xr:uid="{00000000-0005-0000-0000-00003D000000}"/>
    <cellStyle name="Calculation" xfId="11" builtinId="22" customBuiltin="1"/>
    <cellStyle name="Calculation 2" xfId="78" xr:uid="{00000000-0005-0000-0000-00003F000000}"/>
    <cellStyle name="Check Cell" xfId="13" builtinId="23" customBuiltin="1"/>
    <cellStyle name="Check Cell 2" xfId="79" xr:uid="{00000000-0005-0000-0000-000041000000}"/>
    <cellStyle name="Column titles white border" xfId="120" xr:uid="{CBCA218F-A433-4AB5-8F19-44C6F0EED640}"/>
    <cellStyle name="crude rate tables" xfId="80" xr:uid="{00000000-0005-0000-0000-000042000000}"/>
    <cellStyle name="Data - counts" xfId="123" xr:uid="{3BD9FD89-796B-464E-8BBA-D728E2AEE174}"/>
    <cellStyle name="Data - percent" xfId="124" xr:uid="{C54E59B2-D74F-4C12-A7A4-38C0E2EDECE9}"/>
    <cellStyle name="Data - text" xfId="81" xr:uid="{00000000-0005-0000-0000-000043000000}"/>
    <cellStyle name="Data#-0 Decimals" xfId="103" xr:uid="{00000000-0005-0000-0000-000044000000}"/>
    <cellStyle name="Data#-1 Decimal" xfId="104" xr:uid="{00000000-0005-0000-0000-000045000000}"/>
    <cellStyle name="Data#-2 Decimals" xfId="105" xr:uid="{00000000-0005-0000-0000-000046000000}"/>
    <cellStyle name="Data$-0 Decimal" xfId="106" xr:uid="{00000000-0005-0000-0000-000047000000}"/>
    <cellStyle name="Data$-1 Decimal" xfId="107" xr:uid="{00000000-0005-0000-0000-000048000000}"/>
    <cellStyle name="Data$-2 Decimals" xfId="108" xr:uid="{00000000-0005-0000-0000-000049000000}"/>
    <cellStyle name="Data%-0 Decimal" xfId="109" xr:uid="{00000000-0005-0000-0000-00004A000000}"/>
    <cellStyle name="Data%-1 Decimal" xfId="110" xr:uid="{00000000-0005-0000-0000-00004B000000}"/>
    <cellStyle name="Data%-2 Decimals" xfId="111" xr:uid="{00000000-0005-0000-0000-00004C000000}"/>
    <cellStyle name="Explanatory Text" xfId="15" builtinId="53" customBuiltin="1"/>
    <cellStyle name="Explanatory Text 2" xfId="82" xr:uid="{00000000-0005-0000-0000-00004E000000}"/>
    <cellStyle name="Footnote" xfId="112" xr:uid="{00000000-0005-0000-0000-00004F000000}"/>
    <cellStyle name="Good" xfId="6" builtinId="26" customBuiltin="1"/>
    <cellStyle name="Good 2" xfId="83" xr:uid="{00000000-0005-0000-0000-000051000000}"/>
    <cellStyle name="h i" xfId="113" xr:uid="{00000000-0005-0000-0000-000052000000}"/>
    <cellStyle name="Heading 1" xfId="2" builtinId="16" customBuiltin="1"/>
    <cellStyle name="Heading 1 2" xfId="84" xr:uid="{00000000-0005-0000-0000-000054000000}"/>
    <cellStyle name="Heading 2" xfId="3" builtinId="17" customBuiltin="1"/>
    <cellStyle name="Heading 2 2" xfId="85" xr:uid="{00000000-0005-0000-0000-000056000000}"/>
    <cellStyle name="Heading 3" xfId="4" builtinId="18" customBuiltin="1"/>
    <cellStyle name="Heading 3 2" xfId="86" xr:uid="{00000000-0005-0000-0000-000058000000}"/>
    <cellStyle name="Heading 4" xfId="5" builtinId="19" customBuiltin="1"/>
    <cellStyle name="Heading 4 2" xfId="87" xr:uid="{00000000-0005-0000-0000-00005A000000}"/>
    <cellStyle name="Input" xfId="9" builtinId="20" customBuiltin="1"/>
    <cellStyle name="Input 2" xfId="88" xr:uid="{00000000-0005-0000-0000-00005C000000}"/>
    <cellStyle name="Line Break" xfId="114" xr:uid="{00000000-0005-0000-0000-00005D000000}"/>
    <cellStyle name="Linked Cell" xfId="12" builtinId="24" customBuiltin="1"/>
    <cellStyle name="Linked Cell 2" xfId="89" xr:uid="{00000000-0005-0000-0000-00005F000000}"/>
    <cellStyle name="Main heading X" xfId="90" xr:uid="{00000000-0005-0000-0000-000060000000}"/>
    <cellStyle name="Main heading Y" xfId="91" xr:uid="{00000000-0005-0000-0000-000061000000}"/>
    <cellStyle name="Neutral" xfId="8" builtinId="28" customBuiltin="1"/>
    <cellStyle name="Neutral 2" xfId="92" xr:uid="{00000000-0005-0000-0000-000063000000}"/>
    <cellStyle name="Normal" xfId="0" builtinId="0"/>
    <cellStyle name="Normal 2" xfId="93" xr:uid="{00000000-0005-0000-0000-000065000000}"/>
    <cellStyle name="Normal 3" xfId="94" xr:uid="{00000000-0005-0000-0000-000066000000}"/>
    <cellStyle name="Normal 4" xfId="95" xr:uid="{00000000-0005-0000-0000-000067000000}"/>
    <cellStyle name="Note 2" xfId="96" xr:uid="{00000000-0005-0000-0000-000068000000}"/>
    <cellStyle name="Note 3" xfId="97" xr:uid="{00000000-0005-0000-0000-000069000000}"/>
    <cellStyle name="Output" xfId="10" builtinId="21" customBuiltin="1"/>
    <cellStyle name="Output 2" xfId="98" xr:uid="{00000000-0005-0000-0000-00006B000000}"/>
    <cellStyle name="Percent 2" xfId="99" xr:uid="{00000000-0005-0000-0000-00006D000000}"/>
    <cellStyle name="Row titles" xfId="121" xr:uid="{D12404B5-A07B-41DD-A3CA-645676AD45BC}"/>
    <cellStyle name="Sub heading Y" xfId="100" xr:uid="{00000000-0005-0000-0000-00006E000000}"/>
    <cellStyle name="Subtitle" xfId="115" xr:uid="{00000000-0005-0000-0000-00006F000000}"/>
    <cellStyle name="Table subtitle H2" xfId="119" xr:uid="{0F619A60-8B7B-4D7A-B9AA-6C130E7B5A23}"/>
    <cellStyle name="Table title" xfId="116" xr:uid="{00000000-0005-0000-0000-000070000000}"/>
    <cellStyle name="Table title H1" xfId="118" xr:uid="{1CAA7180-8F44-448E-9C5B-D6642EFD6BBA}"/>
    <cellStyle name="Title" xfId="1" builtinId="15" customBuiltin="1"/>
    <cellStyle name="Title 2" xfId="117" xr:uid="{00000000-0005-0000-0000-000072000000}"/>
    <cellStyle name="Total" xfId="16" builtinId="25" customBuiltin="1"/>
    <cellStyle name="Total 2" xfId="101" xr:uid="{00000000-0005-0000-0000-000074000000}"/>
    <cellStyle name="Total counts" xfId="125" xr:uid="{465E98B7-D8F6-495C-8A21-FA3EFFBB7D3D}"/>
    <cellStyle name="Total percent" xfId="126" xr:uid="{5628A8CC-55AC-4984-A8BA-41A06F0ED269}"/>
    <cellStyle name="Total text" xfId="122" xr:uid="{5F5DC9D6-80F4-4BC8-85B6-BDDE55684224}"/>
    <cellStyle name="Warning Text" xfId="14" builtinId="11" customBuiltin="1"/>
    <cellStyle name="Warning Text 2" xfId="102" xr:uid="{00000000-0005-0000-0000-000076000000}"/>
  </cellStyles>
  <dxfs count="13"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border outline="0">
        <bottom style="thin">
          <color theme="7"/>
        </bottom>
      </border>
    </dxf>
    <dxf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border diagonalUp="0" diagonalDown="0">
        <left style="thin">
          <color theme="0"/>
        </left>
        <right style="thin">
          <color theme="7"/>
        </right>
        <top style="thin">
          <color theme="7"/>
        </top>
        <bottom style="thin">
          <color theme="7"/>
        </bottom>
        <vertical/>
        <horizontal/>
      </border>
    </dxf>
    <dxf>
      <border diagonalUp="0" diagonalDown="0">
        <left style="thin">
          <color theme="7"/>
        </left>
        <right style="thin">
          <color theme="0"/>
        </right>
        <top style="thin">
          <color theme="7"/>
        </top>
        <bottom style="thin">
          <color theme="7"/>
        </bottom>
        <vertical/>
        <horizontal/>
      </border>
    </dxf>
    <dxf>
      <font>
        <strike val="0"/>
        <color theme="0"/>
      </font>
    </dxf>
    <dxf>
      <font>
        <strike val="0"/>
        <color theme="0"/>
      </font>
    </dxf>
    <dxf>
      <fill>
        <patternFill>
          <fgColor theme="3"/>
          <bgColor theme="3"/>
        </patternFill>
      </fill>
    </dxf>
    <dxf>
      <fill>
        <patternFill>
          <fgColor theme="0"/>
          <bgColor theme="0"/>
        </patternFill>
      </fill>
    </dxf>
    <dxf>
      <font>
        <b/>
        <i val="0"/>
        <strike val="0"/>
      </font>
    </dxf>
    <dxf>
      <font>
        <b/>
        <i val="0"/>
        <strike val="0"/>
        <color theme="0"/>
      </font>
      <fill>
        <patternFill>
          <bgColor theme="7"/>
        </patternFill>
      </fill>
      <border diagonalUp="0" diagonalDown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/>
        <horizontal/>
      </border>
    </dxf>
    <dxf>
      <font>
        <b/>
        <i val="0"/>
        <strike val="0"/>
        <color theme="0"/>
      </font>
      <fill>
        <patternFill>
          <fgColor theme="7"/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StyleMedium2" defaultPivotStyle="PivotStyleLight16">
    <tableStyle name="Dark Teal 4" pivot="0" count="10" xr9:uid="{11D6BFC5-5DB7-45ED-BE5C-F476F21476A4}">
      <tableStyleElement type="wholeTable" dxfId="12"/>
      <tableStyleElement type="headerRow" dxfId="11"/>
      <tableStyleElement type="totalRow" dxfId="10"/>
      <tableStyleElement type="firstColumn" dxfId="9"/>
      <tableStyleElement type="firstRowStripe" dxfId="8"/>
      <tableStyleElement type="secondRowStripe" dxfId="7"/>
      <tableStyleElement type="firstHeaderCell" dxfId="6"/>
      <tableStyleElement type="lastHeaderCell" dxfId="5"/>
      <tableStyleElement type="firstTotalCell" dxfId="4"/>
      <tableStyleElement type="lastTotalCell" dxfId="3"/>
    </tableStyle>
  </tableStyles>
  <colors>
    <mruColors>
      <color rgb="FF9CC5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8989155079264395"/>
          <c:y val="0.17428570929542914"/>
          <c:w val="0.66427414681750419"/>
          <c:h val="0.7304168110730436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'Graph Data'!$C$1</c:f>
              <c:strCache>
                <c:ptCount val="1"/>
                <c:pt idx="0">
                  <c:v>0-19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accent1"/>
              </a:solidFill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Segoe UI" panose="020B0502040204020203" pitchFamily="34" charset="0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'Graph Data'!$A$2:$B$7</c:f>
              <c:multiLvlStrCache>
                <c:ptCount val="6"/>
                <c:lvl>
                  <c:pt idx="0">
                    <c:v>Manitoba</c:v>
                  </c:pt>
                  <c:pt idx="1">
                    <c:v>Northern </c:v>
                  </c:pt>
                  <c:pt idx="2">
                    <c:v>Prairie Mountain</c:v>
                  </c:pt>
                  <c:pt idx="3">
                    <c:v>Interlake-Eastern</c:v>
                  </c:pt>
                  <c:pt idx="4">
                    <c:v>Winnipeg</c:v>
                  </c:pt>
                  <c:pt idx="5">
                    <c:v>Southern Health-Santé Sud </c:v>
                  </c:pt>
                </c:lvl>
                <c:lvl>
                  <c:pt idx="0">
                    <c:v> </c:v>
                  </c:pt>
                  <c:pt idx="1">
                    <c:v> </c:v>
                  </c:pt>
                </c:lvl>
              </c:multiLvlStrCache>
            </c:multiLvlStrRef>
          </c:cat>
          <c:val>
            <c:numRef>
              <c:f>'Graph Data'!$C$2:$C$7</c:f>
              <c:numCache>
                <c:formatCode>0.00%</c:formatCode>
                <c:ptCount val="6"/>
                <c:pt idx="0">
                  <c:v>0.246</c:v>
                </c:pt>
                <c:pt idx="1">
                  <c:v>0.372</c:v>
                </c:pt>
                <c:pt idx="2">
                  <c:v>0.251</c:v>
                </c:pt>
                <c:pt idx="3">
                  <c:v>0.23400000000000001</c:v>
                </c:pt>
                <c:pt idx="4">
                  <c:v>0.218</c:v>
                </c:pt>
                <c:pt idx="5">
                  <c:v>0.30299999999999999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E1-49E4-B746-810D18937932}"/>
            </c:ext>
          </c:extLst>
        </c:ser>
        <c:ser>
          <c:idx val="1"/>
          <c:order val="1"/>
          <c:tx>
            <c:strRef>
              <c:f>'Graph Data'!$D$1</c:f>
              <c:strCache>
                <c:ptCount val="1"/>
                <c:pt idx="0">
                  <c:v>20-64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4"/>
              </a:solidFill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Segoe UI" panose="020B0502040204020203" pitchFamily="34" charset="0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'Graph Data'!$A$2:$B$7</c:f>
              <c:multiLvlStrCache>
                <c:ptCount val="6"/>
                <c:lvl>
                  <c:pt idx="0">
                    <c:v>Manitoba</c:v>
                  </c:pt>
                  <c:pt idx="1">
                    <c:v>Northern </c:v>
                  </c:pt>
                  <c:pt idx="2">
                    <c:v>Prairie Mountain</c:v>
                  </c:pt>
                  <c:pt idx="3">
                    <c:v>Interlake-Eastern</c:v>
                  </c:pt>
                  <c:pt idx="4">
                    <c:v>Winnipeg</c:v>
                  </c:pt>
                  <c:pt idx="5">
                    <c:v>Southern Health-Santé Sud </c:v>
                  </c:pt>
                </c:lvl>
                <c:lvl>
                  <c:pt idx="0">
                    <c:v> </c:v>
                  </c:pt>
                  <c:pt idx="1">
                    <c:v> </c:v>
                  </c:pt>
                </c:lvl>
              </c:multiLvlStrCache>
            </c:multiLvlStrRef>
          </c:cat>
          <c:val>
            <c:numRef>
              <c:f>'Graph Data'!$D$2:$D$7</c:f>
              <c:numCache>
                <c:formatCode>0.00%</c:formatCode>
                <c:ptCount val="6"/>
                <c:pt idx="0">
                  <c:v>0.58399999999999996</c:v>
                </c:pt>
                <c:pt idx="1">
                  <c:v>0.54</c:v>
                </c:pt>
                <c:pt idx="2">
                  <c:v>0.54800000000000004</c:v>
                </c:pt>
                <c:pt idx="3">
                  <c:v>0.55800000000000005</c:v>
                </c:pt>
                <c:pt idx="4">
                  <c:v>0.61</c:v>
                </c:pt>
                <c:pt idx="5">
                  <c:v>0.55100000000000005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E1-49E4-B746-810D18937932}"/>
            </c:ext>
          </c:extLst>
        </c:ser>
        <c:ser>
          <c:idx val="2"/>
          <c:order val="2"/>
          <c:tx>
            <c:strRef>
              <c:f>'Graph Data'!$E$1</c:f>
              <c:strCache>
                <c:ptCount val="1"/>
                <c:pt idx="0">
                  <c:v>65+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2"/>
              </a:solidFill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Segoe UI" panose="020B0502040204020203" pitchFamily="34" charset="0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'Graph Data'!$A$2:$B$7</c:f>
              <c:multiLvlStrCache>
                <c:ptCount val="6"/>
                <c:lvl>
                  <c:pt idx="0">
                    <c:v>Manitoba</c:v>
                  </c:pt>
                  <c:pt idx="1">
                    <c:v>Northern </c:v>
                  </c:pt>
                  <c:pt idx="2">
                    <c:v>Prairie Mountain</c:v>
                  </c:pt>
                  <c:pt idx="3">
                    <c:v>Interlake-Eastern</c:v>
                  </c:pt>
                  <c:pt idx="4">
                    <c:v>Winnipeg</c:v>
                  </c:pt>
                  <c:pt idx="5">
                    <c:v>Southern Health-Santé Sud </c:v>
                  </c:pt>
                </c:lvl>
                <c:lvl>
                  <c:pt idx="0">
                    <c:v> </c:v>
                  </c:pt>
                  <c:pt idx="1">
                    <c:v> </c:v>
                  </c:pt>
                </c:lvl>
              </c:multiLvlStrCache>
            </c:multiLvlStrRef>
          </c:cat>
          <c:val>
            <c:numRef>
              <c:f>'Graph Data'!$E$2:$E$7</c:f>
              <c:numCache>
                <c:formatCode>0.00%</c:formatCode>
                <c:ptCount val="6"/>
                <c:pt idx="0">
                  <c:v>0.17100000000000001</c:v>
                </c:pt>
                <c:pt idx="1">
                  <c:v>8.7999999999999995E-2</c:v>
                </c:pt>
                <c:pt idx="2">
                  <c:v>0.20200000000000001</c:v>
                </c:pt>
                <c:pt idx="3">
                  <c:v>0.20799999999999999</c:v>
                </c:pt>
                <c:pt idx="4">
                  <c:v>0.17199999999999999</c:v>
                </c:pt>
                <c:pt idx="5">
                  <c:v>0.14599999999999999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5E1-49E4-B746-810D189379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3967384"/>
        <c:axId val="433967712"/>
      </c:barChart>
      <c:catAx>
        <c:axId val="4339673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33967712"/>
        <c:crosses val="autoZero"/>
        <c:auto val="1"/>
        <c:lblAlgn val="ctr"/>
        <c:lblOffset val="100"/>
        <c:noMultiLvlLbl val="0"/>
      </c:catAx>
      <c:valAx>
        <c:axId val="433967712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33967384"/>
        <c:crosses val="autoZero"/>
        <c:crossBetween val="between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37116889165832689"/>
          <c:y val="0.11118611309949893"/>
          <c:w val="0.57920403834412781"/>
          <c:h val="5.3474398714302936E-2"/>
        </c:manualLayout>
      </c:layout>
      <c:overlay val="0"/>
      <c:spPr>
        <a:noFill/>
        <a:ln>
          <a:solidFill>
            <a:schemeClr val="bg1">
              <a:lumMod val="6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rgb="FFFFFF00"/>
  </sheetPr>
  <sheetViews>
    <sheetView tabSelected="1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55080" cy="4160520"/>
    <xdr:graphicFrame macro="">
      <xdr:nvGraphicFramePr>
        <xdr:cNvPr id="2" name="Chart 1" descr="A stacked bar graph displaying the crude percent of residents in each health region in each of three age groups in 2022: 0-19, 20-64, and 65+. The regions include Southern Health-Santé Sud, Winnipeg RHA, Interlake-Eastern RHA, Prairie Mountain Health, Northern Health Region, and the Manitoba average.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0.09939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34713" cy="3983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/>
        <a:lstStyle xmlns:a="http://schemas.openxmlformats.org/drawingml/2006/main"/>
        <a:p xmlns:a="http://schemas.openxmlformats.org/drawingml/2006/main">
          <a:pPr algn="l" rtl="0"/>
          <a:r>
            <a:rPr lang="en-US" sz="1200" b="1" baseline="0">
              <a:solidFill>
                <a:schemeClr val="tx1"/>
              </a:solidFill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Figure 2.1: Demographic Summary by Health Region, 2022</a:t>
          </a:r>
        </a:p>
        <a:p xmlns:a="http://schemas.openxmlformats.org/drawingml/2006/main">
          <a:pPr algn="l" rtl="0"/>
          <a:r>
            <a:rPr lang="en-US" sz="1200" b="0" baseline="0">
              <a:solidFill>
                <a:schemeClr val="tx1"/>
              </a:solidFill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Crude percent of residents per age group (years), all ages</a:t>
          </a:r>
          <a:endParaRPr lang="en-US" sz="105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0DA3060-AE05-4C6D-8CA3-EB67A363067A}" name="Table2" displayName="Table2" ref="A3:D9" totalsRowShown="0" headerRowDxfId="2" headerRowBorderDxfId="1" tableBorderDxfId="0" headerRowCellStyle="Column titles white border">
  <autoFilter ref="A3:D9" xr:uid="{C0DA3060-AE05-4C6D-8CA3-EB67A363067A}">
    <filterColumn colId="0" hiddenButton="1"/>
    <filterColumn colId="1" hiddenButton="1"/>
    <filterColumn colId="2" hiddenButton="1"/>
    <filterColumn colId="3" hiddenButton="1"/>
  </autoFilter>
  <tableColumns count="4">
    <tableColumn id="1" xr3:uid="{E46DB26A-EF3C-4158-BD73-8BA061242C2C}" name="Health Region"/>
    <tableColumn id="2" xr3:uid="{B37C24EF-4826-459A-B5D2-12BB779E32BB}" name="0-19"/>
    <tableColumn id="3" xr3:uid="{B27657A4-468A-492A-BDD1-DD942A7D512D}" name="20-64"/>
    <tableColumn id="4" xr3:uid="{F960D40E-EF5B-485F-81E2-1FDF19F0087F}" name="65+"/>
  </tableColumns>
  <tableStyleInfo name="Dark Teal 4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2"/>
  </sheetPr>
  <dimension ref="A1:D13"/>
  <sheetViews>
    <sheetView showGridLines="0" workbookViewId="0"/>
  </sheetViews>
  <sheetFormatPr defaultColWidth="9.109375" defaultRowHeight="18.600000000000001" customHeight="1" x14ac:dyDescent="0.3"/>
  <cols>
    <col min="1" max="1" width="31.33203125" style="5" customWidth="1"/>
    <col min="2" max="4" width="20.77734375" style="6" customWidth="1"/>
    <col min="5" max="16384" width="9.109375" style="5"/>
  </cols>
  <sheetData>
    <row r="1" spans="1:4" ht="18.600000000000001" customHeight="1" x14ac:dyDescent="0.3">
      <c r="A1" s="34" t="s">
        <v>22</v>
      </c>
    </row>
    <row r="2" spans="1:4" ht="18.600000000000001" customHeight="1" x14ac:dyDescent="0.3">
      <c r="A2" s="12" t="s">
        <v>17</v>
      </c>
      <c r="B2" s="11"/>
      <c r="C2" s="11"/>
      <c r="D2" s="11"/>
    </row>
    <row r="3" spans="1:4" ht="54" customHeight="1" x14ac:dyDescent="0.3">
      <c r="A3" s="28" t="s">
        <v>18</v>
      </c>
      <c r="B3" s="23" t="s">
        <v>10</v>
      </c>
      <c r="C3" s="23" t="s">
        <v>11</v>
      </c>
      <c r="D3" s="29" t="s">
        <v>12</v>
      </c>
    </row>
    <row r="4" spans="1:4" ht="18.600000000000001" customHeight="1" x14ac:dyDescent="0.3">
      <c r="A4" s="24" t="s">
        <v>14</v>
      </c>
      <c r="B4" s="13">
        <v>0.30299999999999999</v>
      </c>
      <c r="C4" s="14">
        <v>0.55100000000000005</v>
      </c>
      <c r="D4" s="26">
        <v>0.14599999999999999</v>
      </c>
    </row>
    <row r="5" spans="1:4" ht="18.600000000000001" customHeight="1" x14ac:dyDescent="0.3">
      <c r="A5" s="25" t="s">
        <v>4</v>
      </c>
      <c r="B5" s="15">
        <v>0.218</v>
      </c>
      <c r="C5" s="16">
        <v>0.61</v>
      </c>
      <c r="D5" s="27">
        <v>0.17199999999999999</v>
      </c>
    </row>
    <row r="6" spans="1:4" ht="18.600000000000001" customHeight="1" x14ac:dyDescent="0.3">
      <c r="A6" s="24" t="s">
        <v>6</v>
      </c>
      <c r="B6" s="13">
        <v>0.23400000000000001</v>
      </c>
      <c r="C6" s="14">
        <v>0.55800000000000005</v>
      </c>
      <c r="D6" s="26">
        <v>0.20799999999999999</v>
      </c>
    </row>
    <row r="7" spans="1:4" ht="18.600000000000001" customHeight="1" x14ac:dyDescent="0.3">
      <c r="A7" s="25" t="s">
        <v>5</v>
      </c>
      <c r="B7" s="15">
        <v>0.251</v>
      </c>
      <c r="C7" s="16">
        <v>0.54800000000000004</v>
      </c>
      <c r="D7" s="27">
        <v>0.20200000000000001</v>
      </c>
    </row>
    <row r="8" spans="1:4" ht="18.600000000000001" customHeight="1" x14ac:dyDescent="0.3">
      <c r="A8" s="24" t="s">
        <v>19</v>
      </c>
      <c r="B8" s="13">
        <v>0.372</v>
      </c>
      <c r="C8" s="14">
        <v>0.54</v>
      </c>
      <c r="D8" s="26">
        <v>8.7999999999999995E-2</v>
      </c>
    </row>
    <row r="9" spans="1:4" ht="18.600000000000001" customHeight="1" x14ac:dyDescent="0.3">
      <c r="A9" s="30" t="s">
        <v>9</v>
      </c>
      <c r="B9" s="31">
        <v>0.246</v>
      </c>
      <c r="C9" s="32">
        <v>0.58399999999999996</v>
      </c>
      <c r="D9" s="33">
        <v>0.17100000000000001</v>
      </c>
    </row>
    <row r="10" spans="1:4" ht="18.600000000000001" customHeight="1" x14ac:dyDescent="0.3">
      <c r="D10" s="7"/>
    </row>
    <row r="11" spans="1:4" ht="18.600000000000001" customHeight="1" x14ac:dyDescent="0.3">
      <c r="A11" s="22" t="s">
        <v>20</v>
      </c>
    </row>
    <row r="13" spans="1:4" ht="18.600000000000001" customHeight="1" x14ac:dyDescent="0.3">
      <c r="A13" s="35" t="s">
        <v>21</v>
      </c>
    </row>
  </sheetData>
  <pageMargins left="0.70866141732283472" right="0.70866141732283472" top="0.74803149606299213" bottom="0.74803149606299213" header="0.31496062992125984" footer="0.31496062992125984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5"/>
  <sheetViews>
    <sheetView workbookViewId="0">
      <selection activeCell="C1" sqref="C1"/>
    </sheetView>
  </sheetViews>
  <sheetFormatPr defaultRowHeight="14.4" x14ac:dyDescent="0.3"/>
  <cols>
    <col min="2" max="2" width="25.33203125" bestFit="1" customWidth="1"/>
  </cols>
  <sheetData>
    <row r="1" spans="1:6" x14ac:dyDescent="0.3">
      <c r="C1" t="s">
        <v>10</v>
      </c>
      <c r="D1" t="s">
        <v>11</v>
      </c>
      <c r="E1" t="s">
        <v>12</v>
      </c>
    </row>
    <row r="2" spans="1:6" x14ac:dyDescent="0.3">
      <c r="A2" t="s">
        <v>13</v>
      </c>
      <c r="B2" t="s">
        <v>9</v>
      </c>
      <c r="C2" s="18">
        <f>'Raw Data'!B10</f>
        <v>0.246</v>
      </c>
      <c r="D2" s="18">
        <f>'Raw Data'!C10</f>
        <v>0.58399999999999996</v>
      </c>
      <c r="E2" s="18">
        <f>'Raw Data'!D10</f>
        <v>0.17100000000000001</v>
      </c>
      <c r="F2" s="19">
        <f t="shared" ref="F2" si="0">SUM(C2:E2)</f>
        <v>1.0009999999999999</v>
      </c>
    </row>
    <row r="3" spans="1:6" x14ac:dyDescent="0.3">
      <c r="A3" t="s">
        <v>13</v>
      </c>
      <c r="B3" s="20" t="s">
        <v>19</v>
      </c>
      <c r="C3" s="18">
        <f>'Raw Data'!B8</f>
        <v>0.372</v>
      </c>
      <c r="D3" s="18">
        <f>'Raw Data'!C8</f>
        <v>0.54</v>
      </c>
      <c r="E3" s="18">
        <f>'Raw Data'!D8</f>
        <v>8.7999999999999995E-2</v>
      </c>
      <c r="F3" s="19">
        <f>SUM(C3:E3)</f>
        <v>1</v>
      </c>
    </row>
    <row r="4" spans="1:6" x14ac:dyDescent="0.3">
      <c r="B4" s="20" t="s">
        <v>5</v>
      </c>
      <c r="C4" s="18">
        <f>'Raw Data'!B6</f>
        <v>0.251</v>
      </c>
      <c r="D4" s="18">
        <f>'Raw Data'!C6</f>
        <v>0.54800000000000004</v>
      </c>
      <c r="E4" s="18">
        <f>'Raw Data'!D6</f>
        <v>0.20200000000000001</v>
      </c>
      <c r="F4" s="19">
        <f>SUM(C4:E4)</f>
        <v>1.0010000000000001</v>
      </c>
    </row>
    <row r="5" spans="1:6" x14ac:dyDescent="0.3">
      <c r="B5" s="20" t="s">
        <v>6</v>
      </c>
      <c r="C5" s="18">
        <f>'Raw Data'!B7</f>
        <v>0.23400000000000001</v>
      </c>
      <c r="D5" s="18">
        <f>'Raw Data'!C7</f>
        <v>0.55800000000000005</v>
      </c>
      <c r="E5" s="18">
        <f>'Raw Data'!D7</f>
        <v>0.20799999999999999</v>
      </c>
      <c r="F5" s="19">
        <f>SUM(C5:E5)</f>
        <v>1</v>
      </c>
    </row>
    <row r="6" spans="1:6" x14ac:dyDescent="0.3">
      <c r="B6" s="21" t="s">
        <v>4</v>
      </c>
      <c r="C6" s="18">
        <f>'Raw Data'!B5</f>
        <v>0.218</v>
      </c>
      <c r="D6" s="18">
        <f>'Raw Data'!C5</f>
        <v>0.61</v>
      </c>
      <c r="E6" s="18">
        <f>'Raw Data'!D5</f>
        <v>0.17199999999999999</v>
      </c>
      <c r="F6" s="19">
        <f>SUM(C6:E6)</f>
        <v>1</v>
      </c>
    </row>
    <row r="7" spans="1:6" x14ac:dyDescent="0.3">
      <c r="B7" s="20" t="s">
        <v>14</v>
      </c>
      <c r="C7" s="18">
        <f>'Raw Data'!B4</f>
        <v>0.30299999999999999</v>
      </c>
      <c r="D7" s="18">
        <f>'Raw Data'!C4</f>
        <v>0.55100000000000005</v>
      </c>
      <c r="E7" s="18">
        <f>'Raw Data'!D4</f>
        <v>0.14599999999999999</v>
      </c>
      <c r="F7" s="19">
        <f>SUM(C7:E7)</f>
        <v>1</v>
      </c>
    </row>
    <row r="10" spans="1:6" x14ac:dyDescent="0.3">
      <c r="B10" s="9"/>
    </row>
    <row r="11" spans="1:6" x14ac:dyDescent="0.3">
      <c r="B11" s="10"/>
    </row>
    <row r="12" spans="1:6" x14ac:dyDescent="0.3">
      <c r="B12" s="9"/>
    </row>
    <row r="13" spans="1:6" x14ac:dyDescent="0.3">
      <c r="B13" s="9"/>
    </row>
    <row r="14" spans="1:6" x14ac:dyDescent="0.3">
      <c r="B14" s="9"/>
    </row>
    <row r="15" spans="1:6" x14ac:dyDescent="0.3">
      <c r="B15" s="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2"/>
  <sheetViews>
    <sheetView workbookViewId="0">
      <selection activeCell="C19" sqref="C19"/>
    </sheetView>
  </sheetViews>
  <sheetFormatPr defaultRowHeight="14.4" x14ac:dyDescent="0.3"/>
  <cols>
    <col min="1" max="4" width="26.6640625" customWidth="1"/>
    <col min="6" max="6" width="11.33203125" bestFit="1" customWidth="1"/>
    <col min="7" max="7" width="9.44140625" bestFit="1" customWidth="1"/>
  </cols>
  <sheetData>
    <row r="1" spans="1:7" ht="28.8" x14ac:dyDescent="0.3">
      <c r="A1" s="1" t="s">
        <v>15</v>
      </c>
    </row>
    <row r="2" spans="1:7" x14ac:dyDescent="0.3">
      <c r="A2" s="2"/>
      <c r="F2" t="s">
        <v>16</v>
      </c>
      <c r="G2" s="8">
        <v>45498</v>
      </c>
    </row>
    <row r="3" spans="1:7" x14ac:dyDescent="0.3">
      <c r="A3" s="3"/>
      <c r="B3" s="3" t="s">
        <v>0</v>
      </c>
      <c r="C3" s="3" t="s">
        <v>1</v>
      </c>
      <c r="D3" s="3" t="s">
        <v>2</v>
      </c>
    </row>
    <row r="4" spans="1:7" x14ac:dyDescent="0.3">
      <c r="A4" s="3" t="s">
        <v>3</v>
      </c>
      <c r="B4" s="4">
        <v>0.30299999999999999</v>
      </c>
      <c r="C4" s="4">
        <v>0.55100000000000005</v>
      </c>
      <c r="D4" s="4">
        <v>0.14599999999999999</v>
      </c>
    </row>
    <row r="5" spans="1:7" x14ac:dyDescent="0.3">
      <c r="A5" s="3" t="s">
        <v>4</v>
      </c>
      <c r="B5" s="4">
        <v>0.218</v>
      </c>
      <c r="C5" s="4">
        <v>0.61</v>
      </c>
      <c r="D5" s="4">
        <v>0.17199999999999999</v>
      </c>
    </row>
    <row r="6" spans="1:7" x14ac:dyDescent="0.3">
      <c r="A6" s="3" t="s">
        <v>5</v>
      </c>
      <c r="B6" s="4">
        <v>0.251</v>
      </c>
      <c r="C6" s="4">
        <v>0.54800000000000004</v>
      </c>
      <c r="D6" s="4">
        <v>0.20200000000000001</v>
      </c>
    </row>
    <row r="7" spans="1:7" x14ac:dyDescent="0.3">
      <c r="A7" s="3" t="s">
        <v>6</v>
      </c>
      <c r="B7" s="4">
        <v>0.23400000000000001</v>
      </c>
      <c r="C7" s="4">
        <v>0.55800000000000005</v>
      </c>
      <c r="D7" s="4">
        <v>0.20799999999999999</v>
      </c>
    </row>
    <row r="8" spans="1:7" x14ac:dyDescent="0.3">
      <c r="A8" s="3" t="s">
        <v>7</v>
      </c>
      <c r="B8" s="4">
        <v>0.372</v>
      </c>
      <c r="C8" s="4">
        <v>0.54</v>
      </c>
      <c r="D8" s="4">
        <v>8.7999999999999995E-2</v>
      </c>
    </row>
    <row r="9" spans="1:7" x14ac:dyDescent="0.3">
      <c r="A9" s="3" t="s">
        <v>8</v>
      </c>
      <c r="B9" s="4">
        <v>0.41299999999999998</v>
      </c>
      <c r="C9" s="4">
        <v>0.33900000000000002</v>
      </c>
      <c r="D9" s="4">
        <v>0.248</v>
      </c>
    </row>
    <row r="10" spans="1:7" x14ac:dyDescent="0.3">
      <c r="A10" s="3" t="s">
        <v>9</v>
      </c>
      <c r="B10" s="4">
        <v>0.246</v>
      </c>
      <c r="C10" s="4">
        <v>0.58399999999999996</v>
      </c>
      <c r="D10" s="4">
        <v>0.17100000000000001</v>
      </c>
    </row>
    <row r="12" spans="1:7" x14ac:dyDescent="0.3">
      <c r="A12" s="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Table_RHAs</vt:lpstr>
      <vt:lpstr>Graph Data</vt:lpstr>
      <vt:lpstr>Raw Data</vt:lpstr>
      <vt:lpstr>Figure_RHAs</vt:lpstr>
    </vt:vector>
  </TitlesOfParts>
  <Company>UofM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RHA-Chapter2-Demo-Summary</dc:title>
  <dc:creator>Jessica Jarmasz</dc:creator>
  <cp:lastModifiedBy>Lindsey Dahl</cp:lastModifiedBy>
  <cp:lastPrinted>2019-05-31T15:40:22Z</cp:lastPrinted>
  <dcterms:created xsi:type="dcterms:W3CDTF">2018-10-19T18:08:04Z</dcterms:created>
  <dcterms:modified xsi:type="dcterms:W3CDTF">2025-12-04T15:59:53Z</dcterms:modified>
</cp:coreProperties>
</file>